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LIST_PRI" sheetId="1" r:id="rId1"/>
  </sheets>
  <definedNames>
    <definedName name="_xlnm.Print_Titles" localSheetId="0">LIST_PRI!$1:$1</definedName>
  </definedNames>
  <calcPr calcId="145621"/>
</workbook>
</file>

<file path=xl/calcChain.xml><?xml version="1.0" encoding="utf-8"?>
<calcChain xmlns="http://schemas.openxmlformats.org/spreadsheetml/2006/main">
  <c r="E29" i="1" l="1"/>
  <c r="F29" i="1" s="1"/>
  <c r="F28" i="1"/>
  <c r="F27" i="1"/>
  <c r="F26" i="1"/>
  <c r="F25" i="1"/>
  <c r="F24" i="1"/>
  <c r="F23" i="1"/>
  <c r="F16" i="1" l="1"/>
  <c r="F10" i="1" l="1"/>
  <c r="F2" i="1"/>
  <c r="F3" i="1"/>
  <c r="F4" i="1"/>
  <c r="F8" i="1"/>
  <c r="F7" i="1"/>
  <c r="F19" i="1"/>
  <c r="F6" i="1"/>
  <c r="F9" i="1"/>
  <c r="F5" i="1"/>
  <c r="F18" i="1"/>
  <c r="F12" i="1"/>
  <c r="F15" i="1"/>
  <c r="F17" i="1"/>
  <c r="F22" i="1"/>
  <c r="F14" i="1"/>
  <c r="F21" i="1"/>
  <c r="F13" i="1"/>
  <c r="F20" i="1"/>
  <c r="F11" i="1"/>
</calcChain>
</file>

<file path=xl/sharedStrings.xml><?xml version="1.0" encoding="utf-8"?>
<sst xmlns="http://schemas.openxmlformats.org/spreadsheetml/2006/main" count="174" uniqueCount="119">
  <si>
    <t>12</t>
  </si>
  <si>
    <t>VLB</t>
  </si>
  <si>
    <t>1</t>
  </si>
  <si>
    <t>24</t>
  </si>
  <si>
    <t>6</t>
  </si>
  <si>
    <t>VLS</t>
  </si>
  <si>
    <t>V20101N-SC</t>
  </si>
  <si>
    <t>2 SLO-CLOSE BALL VALVE PVC SOC</t>
  </si>
  <si>
    <t>054554786484</t>
  </si>
  <si>
    <t>10054554786481</t>
  </si>
  <si>
    <t>V20191N-SC</t>
  </si>
  <si>
    <t>2 SLO-CLOSE COMPACT VALVE PVC/EPDM SxS</t>
  </si>
  <si>
    <t>054554786491</t>
  </si>
  <si>
    <t>10054554786498</t>
  </si>
  <si>
    <t>V20101HD-SC</t>
  </si>
  <si>
    <t>2 SLO-CLOSE TUBV PVC/EPDM/ HDPE ENDS</t>
  </si>
  <si>
    <t>054554786675</t>
  </si>
  <si>
    <t>10054554786672</t>
  </si>
  <si>
    <t>V20101HP-SC</t>
  </si>
  <si>
    <t>2 SLO-CLOSE TUBV PVC/EPDM/(HDPE&amp;PVC SOC END)</t>
  </si>
  <si>
    <t>054554788174</t>
  </si>
  <si>
    <t>10054554788171</t>
  </si>
  <si>
    <t>V10101N-SC</t>
  </si>
  <si>
    <t>1 SLO-CLOSE TUBV PVC/EPDM</t>
  </si>
  <si>
    <t>054554786514</t>
  </si>
  <si>
    <t>10054554786511</t>
  </si>
  <si>
    <t>V30101N-SC</t>
  </si>
  <si>
    <t>3 SLO-CLOSE TUBV PVC/EPDM SxS</t>
  </si>
  <si>
    <t>054554788235</t>
  </si>
  <si>
    <t>10054554788232</t>
  </si>
  <si>
    <t>V27101N-SC</t>
  </si>
  <si>
    <t>2-1/2 SLO-CLOSE TUBV PVC/EPDM SxS</t>
  </si>
  <si>
    <t>054554788205</t>
  </si>
  <si>
    <t>10054554788201</t>
  </si>
  <si>
    <t>V30101HD-SC</t>
  </si>
  <si>
    <t>3 SLO-CLOSE TUBV PVC/EPDM/ HDPE ENDS</t>
  </si>
  <si>
    <t>054554787078</t>
  </si>
  <si>
    <t>10054554787075</t>
  </si>
  <si>
    <t>V30111N-SC</t>
  </si>
  <si>
    <t>3" TUBV PVC/EPDM SLO CLOSE TXT</t>
  </si>
  <si>
    <t>054554788242</t>
  </si>
  <si>
    <t>10054554788249</t>
  </si>
  <si>
    <t>V30101HP-SC</t>
  </si>
  <si>
    <t>3 SLO-CLOSE TUBV PVC/EPDM/HDPE X PVC</t>
  </si>
  <si>
    <t>054554788228</t>
  </si>
  <si>
    <t>10054554788225</t>
  </si>
  <si>
    <t>V63101HD-SC</t>
  </si>
  <si>
    <t>SCV PVC/EPDM 63mm HDPE x HDPE</t>
  </si>
  <si>
    <t>054554788259</t>
  </si>
  <si>
    <t>10054554788256</t>
  </si>
  <si>
    <t>V20SCVR</t>
  </si>
  <si>
    <t>2" SLO-CLOSE VALVE REPLACEMENT OP-NUT</t>
  </si>
  <si>
    <t>KIT26013-C</t>
  </si>
  <si>
    <t>2 HDPE END+CPVC UNION NUT</t>
  </si>
  <si>
    <t>054554789034</t>
  </si>
  <si>
    <t>KIT6326013-C</t>
  </si>
  <si>
    <t>63mm HDPE END+CPVC UNION NUT</t>
  </si>
  <si>
    <t>054554789041</t>
  </si>
  <si>
    <t>KIT26014</t>
  </si>
  <si>
    <t>3 PVC UNION NUT + HDPE END</t>
  </si>
  <si>
    <t>054554789058</t>
  </si>
  <si>
    <t>KIT9026014</t>
  </si>
  <si>
    <t>90mm HDPE END + PVC UNION NUT</t>
  </si>
  <si>
    <t>054554789065</t>
  </si>
  <si>
    <t>V30SCVR</t>
  </si>
  <si>
    <t>3" SLO-CLOSE VALVE REPLACEMENT OP-NUT</t>
  </si>
  <si>
    <t>V27101NF-SC</t>
  </si>
  <si>
    <t>2-1/2" SCV PVC/EPDM SOC X FLG</t>
  </si>
  <si>
    <t>054554789157</t>
  </si>
  <si>
    <t>10054554789154</t>
  </si>
  <si>
    <t>V17101N-SC</t>
  </si>
  <si>
    <t>1-1/2 SLO-CLOSE TUBV PVC/EPDM</t>
  </si>
  <si>
    <t>054554786682</t>
  </si>
  <si>
    <t>10054554786689</t>
  </si>
  <si>
    <t>V20111HP-SC</t>
  </si>
  <si>
    <t>2" PVC SLO-CLOSE BV HDPE X PVC THD</t>
  </si>
  <si>
    <t>054554789867</t>
  </si>
  <si>
    <t>10054554789864</t>
  </si>
  <si>
    <t>V14101N-SC</t>
  </si>
  <si>
    <t>1-1/4 SLO CLOSE TUBV PVC/EPDM</t>
  </si>
  <si>
    <t>054554788150</t>
  </si>
  <si>
    <t>10054554788157</t>
  </si>
  <si>
    <t>V63101N-SC</t>
  </si>
  <si>
    <t>SCV PVC/EPDM 2 SOC &amp; 2(63MM)BSPT</t>
  </si>
  <si>
    <t>054554789607</t>
  </si>
  <si>
    <t>10054554789604</t>
  </si>
  <si>
    <t>V90101HD-SC</t>
  </si>
  <si>
    <t>90mm SCV PVC/EPDM HDPE x HDPE</t>
  </si>
  <si>
    <t>054554789614</t>
  </si>
  <si>
    <t>10054554789611</t>
  </si>
  <si>
    <t>V90101HP-SC</t>
  </si>
  <si>
    <t>90mm SCV PVC/EPDM HDPE x PVC SOC</t>
  </si>
  <si>
    <t>054554789621</t>
  </si>
  <si>
    <t>10054554789628</t>
  </si>
  <si>
    <t>V90101N-SC</t>
  </si>
  <si>
    <t>90mm SCV PVC/EPDM SxS</t>
  </si>
  <si>
    <t>054554789638</t>
  </si>
  <si>
    <t>10054554789635</t>
  </si>
  <si>
    <t>V20101SC-CR</t>
  </si>
  <si>
    <t>2" REPLACEMENT CARTRIDGE FOR SCV PVC/EPDM</t>
  </si>
  <si>
    <t>054554790320</t>
  </si>
  <si>
    <t>10054554790327</t>
  </si>
  <si>
    <t>Price Group</t>
  </si>
  <si>
    <t>ITEM</t>
  </si>
  <si>
    <t>DESC</t>
  </si>
  <si>
    <t>Unit Barcode</t>
  </si>
  <si>
    <t>Wgt</t>
  </si>
  <si>
    <t>MC Barcode</t>
  </si>
  <si>
    <t>MC Qty</t>
  </si>
  <si>
    <t>VPS-25 List Price</t>
  </si>
  <si>
    <t>VPS-26 LIST PRICE</t>
  </si>
  <si>
    <t>DIFF</t>
  </si>
  <si>
    <t>NA - Drop Ship Only</t>
  </si>
  <si>
    <t>V30101SC-CR</t>
  </si>
  <si>
    <t>3" REPLACEMENT CARTRIDGE FOR SCV PVC/EPDM</t>
  </si>
  <si>
    <t xml:space="preserve">054554790337 </t>
  </si>
  <si>
    <t xml:space="preserve">10054554790334 </t>
  </si>
  <si>
    <t>VALVE KEY 1</t>
  </si>
  <si>
    <t>SCV VALVE KEY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</si>
</sst>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/>
    <xf numFmtId="164" fontId="2" fillId="2" borderId="0" xfId="0" applyNumberFormat="1" applyFont="1" applyFill="1"/>
    <xf numFmtId="9" fontId="3" fillId="0" borderId="0" xfId="1" applyFont="1" applyFill="1" applyAlignment="1">
      <alignment horizontal="center"/>
    </xf>
    <xf numFmtId="49" fontId="2" fillId="0" borderId="0" xfId="0" applyNumberFormat="1" applyFont="1" applyFill="1"/>
    <xf numFmtId="44" fontId="3" fillId="0" borderId="1" xfId="2" applyFont="1" applyFill="1" applyBorder="1"/>
    <xf numFmtId="44" fontId="2" fillId="0" borderId="1" xfId="2" applyFont="1" applyFill="1" applyBorder="1" applyAlignment="1">
      <alignment horizontal="center" wrapText="1"/>
    </xf>
    <xf numFmtId="44" fontId="2" fillId="0" borderId="0" xfId="2" applyFont="1" applyFill="1"/>
    <xf numFmtId="8" fontId="2" fillId="2" borderId="0" xfId="0" applyNumberFormat="1" applyFont="1" applyFill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2" sqref="A2:J29"/>
    </sheetView>
  </sheetViews>
  <sheetFormatPr defaultRowHeight="12" x14ac:dyDescent="0.2"/>
  <cols>
    <col min="1" max="1" width="12.7109375" style="4" bestFit="1" customWidth="1"/>
    <col min="2" max="2" width="6.140625" style="4" customWidth="1"/>
    <col min="3" max="3" width="38.140625" style="4" customWidth="1"/>
    <col min="4" max="4" width="10.42578125" style="4" customWidth="1"/>
    <col min="5" max="5" width="9.85546875" style="10" customWidth="1"/>
    <col min="6" max="6" width="4.5703125" style="1" bestFit="1" customWidth="1"/>
    <col min="7" max="7" width="13.140625" style="4" bestFit="1" customWidth="1"/>
    <col min="8" max="8" width="6" style="4" bestFit="1" customWidth="1"/>
    <col min="9" max="9" width="15.140625" style="4" bestFit="1" customWidth="1"/>
    <col min="10" max="10" width="7.42578125" style="1" bestFit="1" customWidth="1"/>
    <col min="11" max="16384" width="9.140625" style="4"/>
  </cols>
  <sheetData>
    <row r="1" spans="1:10" ht="51" customHeight="1" x14ac:dyDescent="0.2">
      <c r="A1" s="1" t="s">
        <v>103</v>
      </c>
      <c r="B1" s="2" t="s">
        <v>102</v>
      </c>
      <c r="C1" s="1" t="s">
        <v>104</v>
      </c>
      <c r="D1" s="3" t="s">
        <v>109</v>
      </c>
      <c r="E1" s="9" t="s">
        <v>110</v>
      </c>
      <c r="F1" s="2" t="s">
        <v>111</v>
      </c>
      <c r="G1" s="1" t="s">
        <v>105</v>
      </c>
      <c r="H1" s="1" t="s">
        <v>106</v>
      </c>
      <c r="I1" s="1" t="s">
        <v>107</v>
      </c>
      <c r="J1" s="1" t="s">
        <v>108</v>
      </c>
    </row>
    <row r="2" spans="1:10" x14ac:dyDescent="0.2">
      <c r="A2" s="4" t="s">
        <v>22</v>
      </c>
      <c r="B2" s="4" t="s">
        <v>5</v>
      </c>
      <c r="C2" s="4" t="s">
        <v>23</v>
      </c>
      <c r="D2" s="5">
        <v>99.04</v>
      </c>
      <c r="E2" s="8">
        <v>104.25263157894739</v>
      </c>
      <c r="F2" s="6">
        <f t="shared" ref="F2:F22" si="0">(E2-D2)/E2</f>
        <v>5.0000000000000107E-2</v>
      </c>
      <c r="G2" s="4" t="s">
        <v>24</v>
      </c>
      <c r="H2" s="4">
        <v>1.2</v>
      </c>
      <c r="I2" s="4" t="s">
        <v>25</v>
      </c>
      <c r="J2" s="1" t="s">
        <v>3</v>
      </c>
    </row>
    <row r="3" spans="1:10" x14ac:dyDescent="0.2">
      <c r="A3" s="4" t="s">
        <v>78</v>
      </c>
      <c r="B3" s="4" t="s">
        <v>5</v>
      </c>
      <c r="C3" s="4" t="s">
        <v>79</v>
      </c>
      <c r="D3" s="5">
        <v>125.98</v>
      </c>
      <c r="E3" s="8">
        <v>132.61052631578949</v>
      </c>
      <c r="F3" s="6">
        <f t="shared" si="0"/>
        <v>5.0000000000000051E-2</v>
      </c>
      <c r="G3" s="4" t="s">
        <v>80</v>
      </c>
      <c r="H3" s="4">
        <v>2.84</v>
      </c>
      <c r="I3" s="4" t="s">
        <v>81</v>
      </c>
      <c r="J3" s="1" t="s">
        <v>0</v>
      </c>
    </row>
    <row r="4" spans="1:10" x14ac:dyDescent="0.2">
      <c r="A4" s="4" t="s">
        <v>70</v>
      </c>
      <c r="B4" s="4" t="s">
        <v>5</v>
      </c>
      <c r="C4" s="4" t="s">
        <v>71</v>
      </c>
      <c r="D4" s="5">
        <v>125.98</v>
      </c>
      <c r="E4" s="8">
        <v>132.61052631578949</v>
      </c>
      <c r="F4" s="6">
        <f t="shared" si="0"/>
        <v>5.0000000000000051E-2</v>
      </c>
      <c r="G4" s="4" t="s">
        <v>72</v>
      </c>
      <c r="H4" s="4">
        <v>2.84</v>
      </c>
      <c r="I4" s="4" t="s">
        <v>73</v>
      </c>
      <c r="J4" s="1" t="s">
        <v>0</v>
      </c>
    </row>
    <row r="5" spans="1:10" x14ac:dyDescent="0.2">
      <c r="A5" s="4" t="s">
        <v>14</v>
      </c>
      <c r="B5" s="4" t="s">
        <v>5</v>
      </c>
      <c r="C5" s="4" t="s">
        <v>15</v>
      </c>
      <c r="D5" s="5">
        <v>253.52</v>
      </c>
      <c r="E5" s="8">
        <v>266.86315789473684</v>
      </c>
      <c r="F5" s="6">
        <f t="shared" si="0"/>
        <v>4.9999999999999968E-2</v>
      </c>
      <c r="G5" s="4" t="s">
        <v>16</v>
      </c>
      <c r="H5" s="4">
        <v>6</v>
      </c>
      <c r="I5" s="4" t="s">
        <v>17</v>
      </c>
      <c r="J5" s="1" t="s">
        <v>4</v>
      </c>
    </row>
    <row r="6" spans="1:10" x14ac:dyDescent="0.2">
      <c r="A6" s="4" t="s">
        <v>18</v>
      </c>
      <c r="B6" s="4" t="s">
        <v>5</v>
      </c>
      <c r="C6" s="4" t="s">
        <v>19</v>
      </c>
      <c r="D6" s="5">
        <v>245.75</v>
      </c>
      <c r="E6" s="8">
        <v>258.68421052631578</v>
      </c>
      <c r="F6" s="6">
        <f t="shared" si="0"/>
        <v>4.9999999999999968E-2</v>
      </c>
      <c r="G6" s="4" t="s">
        <v>20</v>
      </c>
      <c r="H6" s="4">
        <v>6</v>
      </c>
      <c r="I6" s="4" t="s">
        <v>21</v>
      </c>
      <c r="J6" s="1" t="s">
        <v>4</v>
      </c>
    </row>
    <row r="7" spans="1:10" x14ac:dyDescent="0.2">
      <c r="A7" s="4" t="s">
        <v>6</v>
      </c>
      <c r="B7" s="4" t="s">
        <v>5</v>
      </c>
      <c r="C7" s="4" t="s">
        <v>7</v>
      </c>
      <c r="D7" s="5">
        <v>194.85</v>
      </c>
      <c r="E7" s="8">
        <v>205.1</v>
      </c>
      <c r="F7" s="6">
        <f t="shared" si="0"/>
        <v>4.9975621647976601E-2</v>
      </c>
      <c r="G7" s="4" t="s">
        <v>8</v>
      </c>
      <c r="H7" s="4">
        <v>6</v>
      </c>
      <c r="I7" s="4" t="s">
        <v>9</v>
      </c>
      <c r="J7" s="1">
        <v>6</v>
      </c>
    </row>
    <row r="8" spans="1:10" x14ac:dyDescent="0.2">
      <c r="A8" s="4" t="s">
        <v>98</v>
      </c>
      <c r="B8" s="4" t="s">
        <v>5</v>
      </c>
      <c r="C8" s="4" t="s">
        <v>99</v>
      </c>
      <c r="D8" s="5">
        <v>136</v>
      </c>
      <c r="E8" s="8">
        <v>136</v>
      </c>
      <c r="F8" s="6">
        <f t="shared" si="0"/>
        <v>0</v>
      </c>
      <c r="G8" s="4" t="s">
        <v>100</v>
      </c>
      <c r="H8" s="4">
        <v>3</v>
      </c>
      <c r="I8" s="4" t="s">
        <v>101</v>
      </c>
      <c r="J8" s="1">
        <v>12</v>
      </c>
    </row>
    <row r="9" spans="1:10" x14ac:dyDescent="0.2">
      <c r="A9" s="4" t="s">
        <v>74</v>
      </c>
      <c r="B9" s="4" t="s">
        <v>5</v>
      </c>
      <c r="C9" s="4" t="s">
        <v>75</v>
      </c>
      <c r="D9" s="5">
        <v>245.75</v>
      </c>
      <c r="E9" s="8">
        <v>258.68421052631578</v>
      </c>
      <c r="F9" s="6">
        <f t="shared" si="0"/>
        <v>4.9999999999999968E-2</v>
      </c>
      <c r="G9" s="4" t="s">
        <v>76</v>
      </c>
      <c r="H9" s="4">
        <v>6</v>
      </c>
      <c r="I9" s="4" t="s">
        <v>77</v>
      </c>
      <c r="J9" s="1" t="s">
        <v>4</v>
      </c>
    </row>
    <row r="10" spans="1:10" x14ac:dyDescent="0.2">
      <c r="A10" s="4" t="s">
        <v>10</v>
      </c>
      <c r="B10" s="4" t="s">
        <v>5</v>
      </c>
      <c r="C10" s="4" t="s">
        <v>11</v>
      </c>
      <c r="D10" s="5">
        <v>97.05</v>
      </c>
      <c r="E10" s="8">
        <v>102.15789473684211</v>
      </c>
      <c r="F10" s="6">
        <f t="shared" si="0"/>
        <v>5.0000000000000072E-2</v>
      </c>
      <c r="G10" s="4" t="s">
        <v>12</v>
      </c>
      <c r="H10" s="4">
        <v>3.5</v>
      </c>
      <c r="I10" s="4" t="s">
        <v>13</v>
      </c>
      <c r="J10" s="1">
        <v>18</v>
      </c>
    </row>
    <row r="11" spans="1:10" x14ac:dyDescent="0.2">
      <c r="A11" s="4" t="s">
        <v>66</v>
      </c>
      <c r="B11" s="4" t="s">
        <v>5</v>
      </c>
      <c r="C11" s="4" t="s">
        <v>67</v>
      </c>
      <c r="D11" s="5">
        <v>431.58</v>
      </c>
      <c r="E11" s="8">
        <v>454.29473684210529</v>
      </c>
      <c r="F11" s="6">
        <f t="shared" si="0"/>
        <v>5.00000000000001E-2</v>
      </c>
      <c r="G11" s="4" t="s">
        <v>68</v>
      </c>
      <c r="H11" s="4">
        <v>13.24</v>
      </c>
      <c r="I11" s="4" t="s">
        <v>69</v>
      </c>
      <c r="J11" s="1" t="s">
        <v>2</v>
      </c>
    </row>
    <row r="12" spans="1:10" x14ac:dyDescent="0.2">
      <c r="A12" s="4" t="s">
        <v>30</v>
      </c>
      <c r="B12" s="4" t="s">
        <v>5</v>
      </c>
      <c r="C12" s="4" t="s">
        <v>31</v>
      </c>
      <c r="D12" s="5">
        <v>409.36</v>
      </c>
      <c r="E12" s="8">
        <v>430.90526315789475</v>
      </c>
      <c r="F12" s="6">
        <f t="shared" si="0"/>
        <v>0.05</v>
      </c>
      <c r="G12" s="4" t="s">
        <v>32</v>
      </c>
      <c r="H12" s="4">
        <v>13</v>
      </c>
      <c r="I12" s="4" t="s">
        <v>33</v>
      </c>
      <c r="J12" s="1" t="s">
        <v>2</v>
      </c>
    </row>
    <row r="13" spans="1:10" x14ac:dyDescent="0.2">
      <c r="A13" s="4" t="s">
        <v>34</v>
      </c>
      <c r="B13" s="4" t="s">
        <v>5</v>
      </c>
      <c r="C13" s="4" t="s">
        <v>35</v>
      </c>
      <c r="D13" s="5">
        <v>423.04</v>
      </c>
      <c r="E13" s="8">
        <v>445.30526315789479</v>
      </c>
      <c r="F13" s="6">
        <f t="shared" si="0"/>
        <v>5.0000000000000058E-2</v>
      </c>
      <c r="G13" s="4" t="s">
        <v>36</v>
      </c>
      <c r="H13" s="4">
        <v>14</v>
      </c>
      <c r="I13" s="4" t="s">
        <v>37</v>
      </c>
      <c r="J13" s="1" t="s">
        <v>2</v>
      </c>
    </row>
    <row r="14" spans="1:10" x14ac:dyDescent="0.2">
      <c r="A14" s="4" t="s">
        <v>42</v>
      </c>
      <c r="B14" s="4" t="s">
        <v>5</v>
      </c>
      <c r="C14" s="4" t="s">
        <v>43</v>
      </c>
      <c r="D14" s="5">
        <v>412.43</v>
      </c>
      <c r="E14" s="8">
        <v>434.13684210526321</v>
      </c>
      <c r="F14" s="6">
        <f t="shared" si="0"/>
        <v>5.0000000000000107E-2</v>
      </c>
      <c r="G14" s="4" t="s">
        <v>44</v>
      </c>
      <c r="H14" s="4">
        <v>13.5</v>
      </c>
      <c r="I14" s="4" t="s">
        <v>45</v>
      </c>
      <c r="J14" s="1" t="s">
        <v>2</v>
      </c>
    </row>
    <row r="15" spans="1:10" x14ac:dyDescent="0.2">
      <c r="A15" s="4" t="s">
        <v>26</v>
      </c>
      <c r="B15" s="4" t="s">
        <v>5</v>
      </c>
      <c r="C15" s="4" t="s">
        <v>27</v>
      </c>
      <c r="D15" s="5">
        <v>409.36</v>
      </c>
      <c r="E15" s="8">
        <v>430.90526315789475</v>
      </c>
      <c r="F15" s="6">
        <f t="shared" si="0"/>
        <v>0.05</v>
      </c>
      <c r="G15" s="4" t="s">
        <v>28</v>
      </c>
      <c r="H15" s="4">
        <v>12</v>
      </c>
      <c r="I15" s="4" t="s">
        <v>29</v>
      </c>
      <c r="J15" s="1" t="s">
        <v>2</v>
      </c>
    </row>
    <row r="16" spans="1:10" x14ac:dyDescent="0.2">
      <c r="A16" s="4" t="s">
        <v>113</v>
      </c>
      <c r="B16" s="4" t="s">
        <v>5</v>
      </c>
      <c r="C16" s="4" t="s">
        <v>114</v>
      </c>
      <c r="D16" s="5">
        <v>240</v>
      </c>
      <c r="E16" s="8">
        <v>240</v>
      </c>
      <c r="F16" s="6">
        <f t="shared" si="0"/>
        <v>0</v>
      </c>
      <c r="G16" s="7" t="s">
        <v>115</v>
      </c>
      <c r="H16" s="4">
        <v>4</v>
      </c>
      <c r="I16" s="7" t="s">
        <v>116</v>
      </c>
      <c r="J16" s="1">
        <v>6</v>
      </c>
    </row>
    <row r="17" spans="1:10" x14ac:dyDescent="0.2">
      <c r="A17" s="4" t="s">
        <v>38</v>
      </c>
      <c r="B17" s="4" t="s">
        <v>5</v>
      </c>
      <c r="C17" s="4" t="s">
        <v>39</v>
      </c>
      <c r="D17" s="5">
        <v>409.36</v>
      </c>
      <c r="E17" s="8">
        <v>430.90526315789475</v>
      </c>
      <c r="F17" s="6">
        <f t="shared" si="0"/>
        <v>0.05</v>
      </c>
      <c r="G17" s="4" t="s">
        <v>40</v>
      </c>
      <c r="H17" s="4">
        <v>11</v>
      </c>
      <c r="I17" s="4" t="s">
        <v>41</v>
      </c>
      <c r="J17" s="1" t="s">
        <v>2</v>
      </c>
    </row>
    <row r="18" spans="1:10" x14ac:dyDescent="0.2">
      <c r="A18" s="4" t="s">
        <v>46</v>
      </c>
      <c r="B18" s="4" t="s">
        <v>5</v>
      </c>
      <c r="C18" s="4" t="s">
        <v>47</v>
      </c>
      <c r="D18" s="5">
        <v>253.52</v>
      </c>
      <c r="E18" s="8">
        <v>266.86315789473684</v>
      </c>
      <c r="F18" s="6">
        <f t="shared" si="0"/>
        <v>4.9999999999999968E-2</v>
      </c>
      <c r="G18" s="4" t="s">
        <v>48</v>
      </c>
      <c r="H18" s="4">
        <v>6</v>
      </c>
      <c r="I18" s="4" t="s">
        <v>49</v>
      </c>
      <c r="J18" s="1" t="s">
        <v>4</v>
      </c>
    </row>
    <row r="19" spans="1:10" x14ac:dyDescent="0.2">
      <c r="A19" s="4" t="s">
        <v>82</v>
      </c>
      <c r="B19" s="4" t="s">
        <v>5</v>
      </c>
      <c r="C19" s="4" t="s">
        <v>83</v>
      </c>
      <c r="D19" s="5">
        <v>194.85</v>
      </c>
      <c r="E19" s="8">
        <v>205.10526315789474</v>
      </c>
      <c r="F19" s="6">
        <f t="shared" si="0"/>
        <v>5.0000000000000044E-2</v>
      </c>
      <c r="G19" s="4" t="s">
        <v>84</v>
      </c>
      <c r="H19" s="4">
        <v>5</v>
      </c>
      <c r="I19" s="4" t="s">
        <v>85</v>
      </c>
      <c r="J19" s="1" t="s">
        <v>4</v>
      </c>
    </row>
    <row r="20" spans="1:10" x14ac:dyDescent="0.2">
      <c r="A20" s="4" t="s">
        <v>86</v>
      </c>
      <c r="B20" s="4" t="s">
        <v>5</v>
      </c>
      <c r="C20" s="4" t="s">
        <v>87</v>
      </c>
      <c r="D20" s="5">
        <v>423.04</v>
      </c>
      <c r="E20" s="8">
        <v>445.30526315789479</v>
      </c>
      <c r="F20" s="6">
        <f t="shared" si="0"/>
        <v>5.0000000000000058E-2</v>
      </c>
      <c r="G20" s="4" t="s">
        <v>88</v>
      </c>
      <c r="H20" s="4">
        <v>14</v>
      </c>
      <c r="I20" s="4" t="s">
        <v>89</v>
      </c>
      <c r="J20" s="1" t="s">
        <v>2</v>
      </c>
    </row>
    <row r="21" spans="1:10" x14ac:dyDescent="0.2">
      <c r="A21" s="4" t="s">
        <v>90</v>
      </c>
      <c r="B21" s="4" t="s">
        <v>5</v>
      </c>
      <c r="C21" s="4" t="s">
        <v>91</v>
      </c>
      <c r="D21" s="5">
        <v>412.43</v>
      </c>
      <c r="E21" s="8">
        <v>434.13684210526321</v>
      </c>
      <c r="F21" s="6">
        <f t="shared" si="0"/>
        <v>5.0000000000000107E-2</v>
      </c>
      <c r="G21" s="4" t="s">
        <v>92</v>
      </c>
      <c r="H21" s="4">
        <v>13.5</v>
      </c>
      <c r="I21" s="4" t="s">
        <v>93</v>
      </c>
      <c r="J21" s="1" t="s">
        <v>2</v>
      </c>
    </row>
    <row r="22" spans="1:10" x14ac:dyDescent="0.2">
      <c r="A22" s="4" t="s">
        <v>94</v>
      </c>
      <c r="B22" s="4" t="s">
        <v>5</v>
      </c>
      <c r="C22" s="4" t="s">
        <v>95</v>
      </c>
      <c r="D22" s="5">
        <v>373.27</v>
      </c>
      <c r="E22" s="8">
        <v>430.91</v>
      </c>
      <c r="F22" s="6">
        <f t="shared" si="0"/>
        <v>0.13376343087883791</v>
      </c>
      <c r="G22" s="4" t="s">
        <v>96</v>
      </c>
      <c r="H22" s="4">
        <v>12</v>
      </c>
      <c r="I22" s="4" t="s">
        <v>97</v>
      </c>
      <c r="J22" s="1" t="s">
        <v>2</v>
      </c>
    </row>
    <row r="23" spans="1:10" x14ac:dyDescent="0.2">
      <c r="A23" s="4" t="s">
        <v>52</v>
      </c>
      <c r="B23" s="4" t="s">
        <v>1</v>
      </c>
      <c r="C23" s="4" t="s">
        <v>53</v>
      </c>
      <c r="D23" s="5">
        <v>39.770000000000003</v>
      </c>
      <c r="E23" s="8">
        <v>41.863157894736844</v>
      </c>
      <c r="F23" s="6">
        <f t="shared" ref="F23:F29" si="1">(E23-D23)/E23</f>
        <v>4.9999999999999968E-2</v>
      </c>
      <c r="G23" s="4" t="s">
        <v>54</v>
      </c>
      <c r="H23" s="4">
        <v>1.4</v>
      </c>
      <c r="I23" s="4" t="s">
        <v>112</v>
      </c>
      <c r="J23" s="1" t="s">
        <v>2</v>
      </c>
    </row>
    <row r="24" spans="1:10" x14ac:dyDescent="0.2">
      <c r="A24" s="4" t="s">
        <v>58</v>
      </c>
      <c r="B24" s="4" t="s">
        <v>1</v>
      </c>
      <c r="C24" s="4" t="s">
        <v>59</v>
      </c>
      <c r="D24" s="5">
        <v>55.56</v>
      </c>
      <c r="E24" s="8">
        <v>58.484210526315792</v>
      </c>
      <c r="F24" s="6">
        <f t="shared" si="1"/>
        <v>0.05</v>
      </c>
      <c r="G24" s="4" t="s">
        <v>60</v>
      </c>
      <c r="H24" s="4">
        <v>2.9</v>
      </c>
      <c r="I24" s="4" t="s">
        <v>112</v>
      </c>
      <c r="J24" s="1" t="s">
        <v>2</v>
      </c>
    </row>
    <row r="25" spans="1:10" x14ac:dyDescent="0.2">
      <c r="A25" s="4" t="s">
        <v>55</v>
      </c>
      <c r="B25" s="4" t="s">
        <v>1</v>
      </c>
      <c r="C25" s="4" t="s">
        <v>56</v>
      </c>
      <c r="D25" s="5">
        <v>39.770000000000003</v>
      </c>
      <c r="E25" s="8">
        <v>41.863157894736844</v>
      </c>
      <c r="F25" s="6">
        <f t="shared" si="1"/>
        <v>4.9999999999999968E-2</v>
      </c>
      <c r="G25" s="4" t="s">
        <v>57</v>
      </c>
      <c r="H25" s="4">
        <v>1.4</v>
      </c>
      <c r="I25" s="4" t="s">
        <v>112</v>
      </c>
      <c r="J25" s="1" t="s">
        <v>2</v>
      </c>
    </row>
    <row r="26" spans="1:10" x14ac:dyDescent="0.2">
      <c r="A26" s="4" t="s">
        <v>61</v>
      </c>
      <c r="B26" s="4" t="s">
        <v>1</v>
      </c>
      <c r="C26" s="4" t="s">
        <v>62</v>
      </c>
      <c r="D26" s="5">
        <v>55.56</v>
      </c>
      <c r="E26" s="8">
        <v>58.484210526315792</v>
      </c>
      <c r="F26" s="6">
        <f t="shared" si="1"/>
        <v>0.05</v>
      </c>
      <c r="G26" s="4" t="s">
        <v>63</v>
      </c>
      <c r="H26" s="4">
        <v>2.9</v>
      </c>
      <c r="I26" s="4" t="s">
        <v>112</v>
      </c>
      <c r="J26" s="1" t="s">
        <v>2</v>
      </c>
    </row>
    <row r="27" spans="1:10" x14ac:dyDescent="0.2">
      <c r="A27" s="4" t="s">
        <v>50</v>
      </c>
      <c r="B27" s="4" t="s">
        <v>1</v>
      </c>
      <c r="C27" s="4" t="s">
        <v>51</v>
      </c>
      <c r="D27" s="5">
        <v>16</v>
      </c>
      <c r="E27" s="8">
        <v>16.842105263157894</v>
      </c>
      <c r="F27" s="6">
        <f t="shared" si="1"/>
        <v>4.9999999999999947E-2</v>
      </c>
      <c r="G27" s="4" t="s">
        <v>112</v>
      </c>
      <c r="H27" s="4">
        <v>0.25</v>
      </c>
      <c r="I27" s="4" t="s">
        <v>112</v>
      </c>
      <c r="J27" s="1" t="s">
        <v>2</v>
      </c>
    </row>
    <row r="28" spans="1:10" x14ac:dyDescent="0.2">
      <c r="A28" s="4" t="s">
        <v>64</v>
      </c>
      <c r="B28" s="4" t="s">
        <v>1</v>
      </c>
      <c r="C28" s="4" t="s">
        <v>65</v>
      </c>
      <c r="D28" s="5">
        <v>16</v>
      </c>
      <c r="E28" s="8">
        <v>16.842105263157894</v>
      </c>
      <c r="F28" s="6">
        <f t="shared" si="1"/>
        <v>4.9999999999999947E-2</v>
      </c>
      <c r="G28" s="4" t="s">
        <v>112</v>
      </c>
      <c r="H28" s="4">
        <v>0.3</v>
      </c>
      <c r="I28" s="4" t="s">
        <v>112</v>
      </c>
      <c r="J28" s="1" t="s">
        <v>2</v>
      </c>
    </row>
    <row r="29" spans="1:10" x14ac:dyDescent="0.2">
      <c r="A29" s="4" t="s">
        <v>117</v>
      </c>
      <c r="B29" s="4" t="s">
        <v>1</v>
      </c>
      <c r="C29" s="4" t="s">
        <v>118</v>
      </c>
      <c r="D29" s="11">
        <v>2.7</v>
      </c>
      <c r="E29" s="8">
        <f>D29/0.95</f>
        <v>2.8421052631578951</v>
      </c>
      <c r="F29" s="6">
        <f t="shared" si="1"/>
        <v>5.0000000000000072E-2</v>
      </c>
      <c r="G29" s="4" t="s">
        <v>112</v>
      </c>
      <c r="H29" s="4">
        <v>0.3</v>
      </c>
      <c r="I29" s="4" t="s">
        <v>112</v>
      </c>
      <c r="J29" s="1" t="s">
        <v>2</v>
      </c>
    </row>
  </sheetData>
  <sortState ref="A2:K1004">
    <sortCondition ref="A2:A1004"/>
  </sortState>
  <pageMargins left="0.25" right="0.25" top="0.75" bottom="0.75" header="0.5" footer="0.5"/>
  <pageSetup orientation="landscape" r:id="rId1"/>
  <headerFooter>
    <oddHeader>&amp;C&amp;F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LIST_PRI</vt:lpstr>
      <vt:lpstr>LIST_PRI!Print_Titles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4</dc:creator>
  <cp:lastModifiedBy>Mark Bainbridge</cp:lastModifiedBy>
  <cp:lastPrinted>2017-05-31T12:55:20Z</cp:lastPrinted>
  <dcterms:created xsi:type="dcterms:W3CDTF">2017-05-10T20:14:56Z</dcterms:created>
  <dcterms:modified xsi:type="dcterms:W3CDTF">2017-05-31T13:19:19Z</dcterms:modified>
</cp:coreProperties>
</file>